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oftwarekonsolidierung\Vergabeverfahren\Vergabe Konzeptionsphase\Unterlagen Vergabe ERP\Arbeitsordner\"/>
    </mc:Choice>
  </mc:AlternateContent>
  <xr:revisionPtr revIDLastSave="0" documentId="13_ncr:1_{16AB45CE-4B08-4EC8-B11A-B2A0975CC0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E43" i="1"/>
  <c r="F43" i="1"/>
  <c r="G43" i="1"/>
  <c r="H43" i="1"/>
  <c r="E49" i="1"/>
  <c r="G49" i="1" s="1"/>
  <c r="D49" i="1"/>
  <c r="F49" i="1" s="1"/>
  <c r="E48" i="1"/>
  <c r="G48" i="1" s="1"/>
  <c r="D48" i="1"/>
  <c r="F48" i="1" s="1"/>
  <c r="E47" i="1"/>
  <c r="G47" i="1" s="1"/>
  <c r="D47" i="1"/>
  <c r="F47" i="1" s="1"/>
  <c r="E46" i="1"/>
  <c r="G46" i="1" s="1"/>
  <c r="D46" i="1"/>
  <c r="F46" i="1" s="1"/>
  <c r="E45" i="1"/>
  <c r="G45" i="1" s="1"/>
  <c r="D45" i="1"/>
  <c r="F45" i="1" s="1"/>
  <c r="E44" i="1"/>
  <c r="G44" i="1" s="1"/>
  <c r="D44" i="1"/>
  <c r="F44" i="1" s="1"/>
  <c r="E42" i="1"/>
  <c r="G42" i="1" s="1"/>
  <c r="D42" i="1"/>
  <c r="F42" i="1" s="1"/>
  <c r="E41" i="1"/>
  <c r="G41" i="1" s="1"/>
  <c r="D41" i="1"/>
  <c r="F41" i="1" s="1"/>
  <c r="E40" i="1"/>
  <c r="G40" i="1" s="1"/>
  <c r="D40" i="1"/>
  <c r="F40" i="1" s="1"/>
  <c r="E39" i="1"/>
  <c r="G39" i="1" s="1"/>
  <c r="D39" i="1"/>
  <c r="F39" i="1" s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E24" i="1"/>
  <c r="D24" i="1"/>
  <c r="G66" i="1"/>
  <c r="G67" i="1"/>
  <c r="G65" i="1"/>
  <c r="H41" i="1" l="1"/>
  <c r="H49" i="1"/>
  <c r="H44" i="1"/>
  <c r="H45" i="1"/>
  <c r="H40" i="1"/>
  <c r="H42" i="1"/>
  <c r="H47" i="1"/>
  <c r="H48" i="1"/>
  <c r="H46" i="1"/>
  <c r="H39" i="1"/>
  <c r="G69" i="1"/>
  <c r="C74" i="1" s="1"/>
  <c r="E57" i="1"/>
  <c r="E56" i="1"/>
  <c r="E55" i="1"/>
  <c r="G25" i="1"/>
  <c r="G26" i="1"/>
  <c r="G27" i="1"/>
  <c r="G28" i="1"/>
  <c r="G29" i="1"/>
  <c r="G30" i="1"/>
  <c r="G31" i="1"/>
  <c r="G32" i="1"/>
  <c r="G33" i="1"/>
  <c r="G34" i="1"/>
  <c r="G24" i="1"/>
  <c r="F25" i="1"/>
  <c r="F26" i="1"/>
  <c r="F27" i="1"/>
  <c r="F28" i="1"/>
  <c r="F29" i="1"/>
  <c r="F30" i="1"/>
  <c r="F31" i="1"/>
  <c r="F32" i="1"/>
  <c r="F33" i="1"/>
  <c r="F34" i="1"/>
  <c r="F24" i="1"/>
  <c r="H51" i="1" l="1"/>
  <c r="C72" i="1" s="1"/>
  <c r="H34" i="1"/>
  <c r="E59" i="1"/>
  <c r="C73" i="1" s="1"/>
  <c r="H31" i="1"/>
  <c r="H32" i="1"/>
  <c r="H25" i="1"/>
  <c r="H28" i="1"/>
  <c r="H30" i="1"/>
  <c r="H29" i="1"/>
  <c r="H27" i="1"/>
  <c r="H26" i="1"/>
  <c r="H24" i="1"/>
  <c r="H33" i="1"/>
  <c r="H36" i="1" l="1"/>
  <c r="C71" i="1" s="1"/>
  <c r="C76" i="1" s="1"/>
</calcChain>
</file>

<file path=xl/sharedStrings.xml><?xml version="1.0" encoding="utf-8"?>
<sst xmlns="http://schemas.openxmlformats.org/spreadsheetml/2006/main" count="117" uniqueCount="95">
  <si>
    <t>610 Preisblatt</t>
  </si>
  <si>
    <t>Frankfurter Dienstleistungsholding GmbH</t>
  </si>
  <si>
    <t xml:space="preserve">Einführung / Implementierung von SAP Cloud ERP (Public Cloud) der FDH-Gruppe </t>
  </si>
  <si>
    <t>Vergabenummer: FDH-EU2026-001</t>
  </si>
  <si>
    <t>Bieter:</t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</si>
  <si>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Alle Preise sind netto </t>
    </r>
    <r>
      <rPr>
        <sz val="11"/>
        <color theme="1"/>
        <rFont val="Arial"/>
        <family val="1"/>
        <charset val="2"/>
      </rPr>
      <t>anzugeben.</t>
    </r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</si>
  <si>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Grau hinterlegte Mengenangaben sind Vorgaben des </t>
    </r>
    <r>
      <rPr>
        <sz val="11"/>
        <color theme="1"/>
        <rFont val="Arial"/>
        <family val="1"/>
        <charset val="2"/>
      </rPr>
      <t>Auftraggebers zur Vergleichbarkeit der Angebote. Die Angabe sind Schätzwerte. Eine garantierte Mindestabnahme besteht nicht.</t>
    </r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</si>
  <si>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>Grün hinterlegte Felder sind duch den Bieter zu befüllen</t>
    </r>
    <r>
      <rPr>
        <sz val="11"/>
        <color theme="1"/>
        <rFont val="Arial"/>
        <family val="1"/>
        <charset val="2"/>
      </rPr>
      <t>.</t>
    </r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</si>
  <si>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>Die Aufwände für das Einführungsprojekt sind entsprechend des einzureichenden Projektplans anzusetzen.</t>
    </r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</si>
  <si>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>Reisekosten (inkl. Fahrtkosten, Spesen, Verpflegungsmehraufwand, Hotelübernachtungen sowie Reisezeiten) sind vollständig in den angebotenen Vor‑Ort‑Tagessätzen enthalten und werden nicht gesondert vergütet.</t>
    </r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</si>
  <si>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1"/>
        <charset val="2"/>
      </rPr>
      <t>Für die Vergleichbarkeit der Angebote wird festgelegt, dass alle aufgeführten Leistungen pauschal mit 20 % Vor‑Ort‑Tätigkeiten und 80 % Remote‑Tätigkeiten zu kalkulieren sind.</t>
    </r>
  </si>
  <si>
    <t xml:space="preserve">   Der Auftraggeberin ist bewusst, dass einzelne Arbeiten überwiegend remote oder überwiegend vor Ort erbracht werden können, geht jedoch im Gesamtprojekt von einem durchschnittlichen Vor‑Ort‑Anteil von rund 20 % aus.</t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</si>
  <si>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>Stundensätze für zusätzliche Leistungen (Optional / auf Abruf) sind ausschließlich zur Vergleichbarkeit auszuweisen; die angegebenen Mengen stellen keine Mindestabnahme dar, und zusätzliche Leistungen werden nur bei gesondertem Abruf vergütet.</t>
    </r>
  </si>
  <si>
    <t>Einführungsprojekt</t>
  </si>
  <si>
    <t>vor Ort</t>
  </si>
  <si>
    <t>remote</t>
  </si>
  <si>
    <t>Tagessatz [€/PT]</t>
  </si>
  <si>
    <t>Nr.</t>
  </si>
  <si>
    <t>Leistung</t>
  </si>
  <si>
    <t>Aufwand gesamt [PT]</t>
  </si>
  <si>
    <t>Aufwand vor Ort [PT]</t>
  </si>
  <si>
    <t>Aufwand remote [PT]</t>
  </si>
  <si>
    <t>Summe vor Ort</t>
  </si>
  <si>
    <t>Summe remote</t>
  </si>
  <si>
    <t>Gesamtsumme</t>
  </si>
  <si>
    <t>P1</t>
  </si>
  <si>
    <t>Projektinitialisierung &amp; Projektmanagement</t>
  </si>
  <si>
    <t>P2</t>
  </si>
  <si>
    <t>P3</t>
  </si>
  <si>
    <t>P4</t>
  </si>
  <si>
    <t>P5</t>
  </si>
  <si>
    <t>P6</t>
  </si>
  <si>
    <t>Schnittstellen &amp; Integrationen</t>
  </si>
  <si>
    <t>P7</t>
  </si>
  <si>
    <t>Eingangsrechnungen &amp; Ablösung Seeburger</t>
  </si>
  <si>
    <t>P8</t>
  </si>
  <si>
    <t>Testmanagement</t>
  </si>
  <si>
    <t>P9</t>
  </si>
  <si>
    <t>P10</t>
  </si>
  <si>
    <t>P11</t>
  </si>
  <si>
    <t>Schulung &amp; Enablement</t>
  </si>
  <si>
    <t>Berechtigungskonzept &amp; Umsetzung</t>
  </si>
  <si>
    <t>System für Altdaten - Einrichtung und Migration</t>
  </si>
  <si>
    <t>Anwendungsbetreuung</t>
  </si>
  <si>
    <t>Preis p. Monat</t>
  </si>
  <si>
    <t>Anzahl Monate</t>
  </si>
  <si>
    <t>S1</t>
  </si>
  <si>
    <t>AMS - Supportkosten SAP Cloud ERP (PE)</t>
  </si>
  <si>
    <t>S2</t>
  </si>
  <si>
    <t>S3</t>
  </si>
  <si>
    <t>Support - Webanwendung für Altdaten</t>
  </si>
  <si>
    <t>Summe Anwendungsbetreuung</t>
  </si>
  <si>
    <t>Stundensätze für zusätzliche Leistungen (Optional / auf Abruf)</t>
  </si>
  <si>
    <t>(Kosten für ggf. erforderliche zusätzliche Leistungen; die aufgeführten Mengenangaben dienen lediglich der Vergleichbarkeit - es besteht keine Mindestabnahme!)</t>
  </si>
  <si>
    <t>Rolle</t>
  </si>
  <si>
    <t>Tage vor Ort</t>
  </si>
  <si>
    <t>Tage remote</t>
  </si>
  <si>
    <t>Tagessatz vor Ort</t>
  </si>
  <si>
    <t>Tagessatz remote</t>
  </si>
  <si>
    <t>R1</t>
  </si>
  <si>
    <t>Projektleiter</t>
  </si>
  <si>
    <t>R2</t>
  </si>
  <si>
    <t>Senior Berater</t>
  </si>
  <si>
    <t>R3</t>
  </si>
  <si>
    <t>Junior Berater</t>
  </si>
  <si>
    <t>Summe zusätzliche Leistungen</t>
  </si>
  <si>
    <t>Zusätzliche Leistungen</t>
  </si>
  <si>
    <t>Gesamtsumme (Angebotspreis)</t>
  </si>
  <si>
    <t>Dieser Wert geht als Angebotspreis in die Bewertung ein.</t>
  </si>
  <si>
    <t>Betrieb - Webanwendung für Altdaten ab 1.1.2028</t>
  </si>
  <si>
    <t>Summe Einführungsprojekt SVF</t>
  </si>
  <si>
    <t>Summe Einführungsprojek FDH</t>
  </si>
  <si>
    <t>Einführungsprojekt SVF (Phase 2)</t>
  </si>
  <si>
    <t>Einführungsprojekt FDH (Phase 1)</t>
  </si>
  <si>
    <t>Fortführung Projektmanagement</t>
  </si>
  <si>
    <t xml:space="preserve">Cutover &amp; Go-Live-Begleitung </t>
  </si>
  <si>
    <t>Cutover &amp; Go-Live-Begleitung</t>
  </si>
  <si>
    <t>Hypercare</t>
  </si>
  <si>
    <t>P21</t>
  </si>
  <si>
    <t>P22</t>
  </si>
  <si>
    <t>Phase 2 - SVF</t>
  </si>
  <si>
    <t>Phase 1 - FDH</t>
  </si>
  <si>
    <t>System für Altdaten - Migration</t>
  </si>
  <si>
    <r>
      <rPr>
        <sz val="11"/>
        <color rgb="FF6495BD"/>
        <rFont val="Wingdings 2"/>
        <family val="1"/>
        <charset val="2"/>
      </rPr>
      <t>¡</t>
    </r>
    <r>
      <rPr>
        <sz val="11"/>
        <color rgb="FF6495BD"/>
        <rFont val="Arial"/>
        <family val="2"/>
      </rPr>
      <t xml:space="preserve"> </t>
    </r>
    <r>
      <rPr>
        <sz val="11"/>
        <color theme="1"/>
        <rFont val="Arial"/>
        <family val="2"/>
      </rPr>
      <t>Die aufgeführten Preise für die Einführungsprojekte der FDH und SVF sind als verbindliche Festpreise zu verstehen und umfassen alle zur Leistungserbringung erforderlichen Aufwendungen.</t>
    </r>
  </si>
  <si>
    <t>Systemeinrichtung &amp; -konfiguration</t>
  </si>
  <si>
    <t xml:space="preserve">Migration - Stamm- und Bewegungsdaten 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</si>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</sst>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\ &quot;PT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1"/>
      <charset val="2"/>
    </font>
    <font>
      <sz val="11"/>
      <color rgb="FF6495BD"/>
      <name val="Wingdings 2"/>
      <family val="1"/>
      <charset val="2"/>
    </font>
    <font>
      <sz val="11"/>
      <color rgb="FF6495BD"/>
      <name val="Arial"/>
      <family val="2"/>
    </font>
    <font>
      <sz val="11"/>
      <color theme="0" tint="-0.499984740745262"/>
      <name val="Arial"/>
      <family val="2"/>
    </font>
    <font>
      <sz val="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9" fillId="0" borderId="0" xfId="0" applyFont="1"/>
    <xf numFmtId="9" fontId="2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2" borderId="1" xfId="1" applyFont="1" applyFill="1" applyBorder="1"/>
    <xf numFmtId="0" fontId="6" fillId="0" borderId="1" xfId="0" applyFont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44" fontId="14" fillId="0" borderId="1" xfId="0" applyNumberFormat="1" applyFont="1" applyBorder="1"/>
    <xf numFmtId="44" fontId="2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2" fillId="3" borderId="1" xfId="0" applyFont="1" applyFill="1" applyBorder="1"/>
    <xf numFmtId="44" fontId="2" fillId="0" borderId="1" xfId="1" applyFont="1" applyBorder="1"/>
    <xf numFmtId="0" fontId="15" fillId="0" borderId="0" xfId="0" applyFont="1"/>
    <xf numFmtId="44" fontId="15" fillId="0" borderId="0" xfId="1" applyFont="1"/>
    <xf numFmtId="0" fontId="2" fillId="0" borderId="2" xfId="0" applyFont="1" applyBorder="1" applyAlignment="1">
      <alignment horizontal="right"/>
    </xf>
    <xf numFmtId="44" fontId="2" fillId="0" borderId="2" xfId="0" applyNumberFormat="1" applyFont="1" applyBorder="1"/>
    <xf numFmtId="0" fontId="15" fillId="0" borderId="2" xfId="0" applyFont="1" applyBorder="1"/>
    <xf numFmtId="0" fontId="4" fillId="5" borderId="2" xfId="0" applyFont="1" applyFill="1" applyBorder="1" applyAlignment="1">
      <alignment horizontal="right"/>
    </xf>
    <xf numFmtId="44" fontId="4" fillId="5" borderId="2" xfId="0" applyNumberFormat="1" applyFont="1" applyFill="1" applyBorder="1"/>
    <xf numFmtId="0" fontId="2" fillId="4" borderId="0" xfId="0" applyFont="1" applyFill="1"/>
    <xf numFmtId="0" fontId="4" fillId="4" borderId="0" xfId="0" applyFont="1" applyFill="1" applyAlignment="1">
      <alignment horizontal="right"/>
    </xf>
    <xf numFmtId="44" fontId="4" fillId="4" borderId="1" xfId="0" applyNumberFormat="1" applyFont="1" applyFill="1" applyBorder="1"/>
    <xf numFmtId="44" fontId="4" fillId="4" borderId="1" xfId="1" applyFont="1" applyFill="1" applyBorder="1"/>
    <xf numFmtId="0" fontId="6" fillId="0" borderId="0" xfId="0" applyFont="1" applyAlignment="1">
      <alignment horizontal="right"/>
    </xf>
    <xf numFmtId="0" fontId="2" fillId="2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zoomScale="115" zoomScaleNormal="115" zoomScalePageLayoutView="130" workbookViewId="0">
      <selection activeCell="C29" sqref="C29"/>
    </sheetView>
  </sheetViews>
  <sheetFormatPr baseColWidth="10" defaultColWidth="9.109375" defaultRowHeight="13.8"/>
  <cols>
    <col min="1" max="1" width="9.109375" style="1"/>
    <col min="2" max="2" width="48.88671875" style="1" bestFit="1" customWidth="1"/>
    <col min="3" max="3" width="29.109375" style="1" customWidth="1"/>
    <col min="4" max="4" width="22.33203125" style="1" customWidth="1"/>
    <col min="5" max="5" width="20.6640625" style="1" bestFit="1" customWidth="1"/>
    <col min="6" max="6" width="17.44140625" style="1" customWidth="1"/>
    <col min="7" max="7" width="18" style="1" customWidth="1"/>
    <col min="8" max="8" width="15.5546875" style="1" bestFit="1" customWidth="1"/>
    <col min="9" max="9" width="9.109375" style="1" customWidth="1"/>
    <col min="10" max="16384" width="9.109375" style="1"/>
  </cols>
  <sheetData>
    <row r="1" spans="1:8" ht="20.399999999999999">
      <c r="A1" s="2" t="s">
        <v>0</v>
      </c>
    </row>
    <row r="2" spans="1:8" ht="15.6">
      <c r="A2" s="4" t="s">
        <v>1</v>
      </c>
    </row>
    <row r="3" spans="1:8">
      <c r="A3" s="1" t="s">
        <v>2</v>
      </c>
    </row>
    <row r="4" spans="1:8">
      <c r="A4" s="5" t="s">
        <v>3</v>
      </c>
    </row>
    <row r="7" spans="1:8">
      <c r="A7" s="6" t="s">
        <v>4</v>
      </c>
      <c r="B7" s="34">
        <v>3</v>
      </c>
      <c r="C7" s="34"/>
      <c r="D7" s="34"/>
      <c r="E7" s="34"/>
      <c r="F7" s="34"/>
      <c r="G7" s="34"/>
      <c r="H7" s="34"/>
    </row>
    <row r="9" spans="1:8">
      <c r="B9" s="10" t="s">
        <v>5</v>
      </c>
    </row>
    <row r="10" spans="1:8">
      <c r="B10" s="10" t="s">
        <v>83</v>
      </c>
    </row>
    <row r="11" spans="1:8">
      <c r="B11" s="10" t="s">
        <v>6</v>
      </c>
    </row>
    <row r="12" spans="1:8">
      <c r="B12" s="10" t="s">
        <v>7</v>
      </c>
    </row>
    <row r="13" spans="1:8">
      <c r="B13" s="10" t="s">
        <v>8</v>
      </c>
    </row>
    <row r="14" spans="1:8">
      <c r="B14" s="10" t="s">
        <v>9</v>
      </c>
    </row>
    <row r="15" spans="1:8">
      <c r="B15" s="10" t="s">
        <v>10</v>
      </c>
    </row>
    <row r="16" spans="1:8">
      <c r="B16" s="10" t="s">
        <v>11</v>
      </c>
    </row>
    <row r="17" spans="1:8">
      <c r="B17" s="10" t="s">
        <v>12</v>
      </c>
    </row>
    <row r="19" spans="1:8">
      <c r="A19" s="3" t="s">
        <v>13</v>
      </c>
    </row>
    <row r="20" spans="1:8">
      <c r="C20" s="11"/>
      <c r="D20" s="12" t="s">
        <v>14</v>
      </c>
      <c r="E20" s="12" t="s">
        <v>15</v>
      </c>
    </row>
    <row r="21" spans="1:8">
      <c r="C21" s="11" t="s">
        <v>16</v>
      </c>
      <c r="D21" s="13"/>
      <c r="E21" s="13"/>
    </row>
    <row r="22" spans="1:8">
      <c r="A22" s="1" t="s">
        <v>81</v>
      </c>
      <c r="D22" s="9"/>
    </row>
    <row r="23" spans="1:8" ht="14.4">
      <c r="A23" s="14" t="s">
        <v>17</v>
      </c>
      <c r="B23" s="14" t="s">
        <v>18</v>
      </c>
      <c r="C23" s="14" t="s">
        <v>19</v>
      </c>
      <c r="D23" s="14" t="s">
        <v>20</v>
      </c>
      <c r="E23" s="14" t="s">
        <v>21</v>
      </c>
      <c r="F23" s="14" t="s">
        <v>22</v>
      </c>
      <c r="G23" s="14" t="s">
        <v>23</v>
      </c>
      <c r="H23" s="14" t="s">
        <v>24</v>
      </c>
    </row>
    <row r="24" spans="1:8">
      <c r="A24" s="11" t="s">
        <v>25</v>
      </c>
      <c r="B24" s="11" t="s">
        <v>26</v>
      </c>
      <c r="C24" s="15"/>
      <c r="D24" s="16">
        <f>C24*0.2</f>
        <v>0</v>
      </c>
      <c r="E24" s="16">
        <f>C24*0.8</f>
        <v>0</v>
      </c>
      <c r="F24" s="17">
        <f t="shared" ref="F24:F34" si="0">D24*$D$21</f>
        <v>0</v>
      </c>
      <c r="G24" s="17">
        <f t="shared" ref="G24:G34" si="1">E24*$E$21</f>
        <v>0</v>
      </c>
      <c r="H24" s="18">
        <f>F24+G24</f>
        <v>0</v>
      </c>
    </row>
    <row r="25" spans="1:8">
      <c r="A25" s="11" t="s">
        <v>27</v>
      </c>
      <c r="B25" s="11" t="s">
        <v>84</v>
      </c>
      <c r="C25" s="15"/>
      <c r="D25" s="16">
        <f t="shared" ref="D25:D34" si="2">C25*0.2</f>
        <v>0</v>
      </c>
      <c r="E25" s="16">
        <f t="shared" ref="E25:E34" si="3">C25*0.8</f>
        <v>0</v>
      </c>
      <c r="F25" s="17">
        <f t="shared" si="0"/>
        <v>0</v>
      </c>
      <c r="G25" s="17">
        <f t="shared" si="1"/>
        <v>0</v>
      </c>
      <c r="H25" s="18">
        <f t="shared" ref="H25:H34" si="4">F25+G25</f>
        <v>0</v>
      </c>
    </row>
    <row r="26" spans="1:8">
      <c r="A26" s="11" t="s">
        <v>28</v>
      </c>
      <c r="B26" s="11" t="s">
        <v>85</v>
      </c>
      <c r="C26" s="15"/>
      <c r="D26" s="16">
        <f t="shared" si="2"/>
        <v>0</v>
      </c>
      <c r="E26" s="16">
        <f t="shared" si="3"/>
        <v>0</v>
      </c>
      <c r="F26" s="17">
        <f t="shared" si="0"/>
        <v>0</v>
      </c>
      <c r="G26" s="17">
        <f t="shared" si="1"/>
        <v>0</v>
      </c>
      <c r="H26" s="18">
        <f t="shared" si="4"/>
        <v>0</v>
      </c>
    </row>
    <row r="27" spans="1:8">
      <c r="A27" s="11" t="s">
        <v>29</v>
      </c>
      <c r="B27" s="11" t="s">
        <v>32</v>
      </c>
      <c r="C27" s="15"/>
      <c r="D27" s="16">
        <f t="shared" si="2"/>
        <v>0</v>
      </c>
      <c r="E27" s="16">
        <f t="shared" si="3"/>
        <v>0</v>
      </c>
      <c r="F27" s="17">
        <f t="shared" si="0"/>
        <v>0</v>
      </c>
      <c r="G27" s="17">
        <f t="shared" si="1"/>
        <v>0</v>
      </c>
      <c r="H27" s="18">
        <f t="shared" si="4"/>
        <v>0</v>
      </c>
    </row>
    <row r="28" spans="1:8">
      <c r="A28" s="11" t="s">
        <v>30</v>
      </c>
      <c r="B28" s="11" t="s">
        <v>34</v>
      </c>
      <c r="C28" s="15"/>
      <c r="D28" s="16">
        <f t="shared" si="2"/>
        <v>0</v>
      </c>
      <c r="E28" s="16">
        <f t="shared" si="3"/>
        <v>0</v>
      </c>
      <c r="F28" s="17">
        <f t="shared" si="0"/>
        <v>0</v>
      </c>
      <c r="G28" s="17">
        <f t="shared" si="1"/>
        <v>0</v>
      </c>
      <c r="H28" s="18">
        <f t="shared" si="4"/>
        <v>0</v>
      </c>
    </row>
    <row r="29" spans="1:8">
      <c r="A29" s="11" t="s">
        <v>31</v>
      </c>
      <c r="B29" s="11" t="s">
        <v>36</v>
      </c>
      <c r="C29" s="15"/>
      <c r="D29" s="16">
        <f t="shared" si="2"/>
        <v>0</v>
      </c>
      <c r="E29" s="16">
        <f t="shared" si="3"/>
        <v>0</v>
      </c>
      <c r="F29" s="17">
        <f t="shared" si="0"/>
        <v>0</v>
      </c>
      <c r="G29" s="17">
        <f t="shared" si="1"/>
        <v>0</v>
      </c>
      <c r="H29" s="18">
        <f t="shared" si="4"/>
        <v>0</v>
      </c>
    </row>
    <row r="30" spans="1:8">
      <c r="A30" s="11" t="s">
        <v>33</v>
      </c>
      <c r="B30" s="11" t="s">
        <v>75</v>
      </c>
      <c r="C30" s="15"/>
      <c r="D30" s="16">
        <f t="shared" si="2"/>
        <v>0</v>
      </c>
      <c r="E30" s="16">
        <f t="shared" si="3"/>
        <v>0</v>
      </c>
      <c r="F30" s="17">
        <f t="shared" si="0"/>
        <v>0</v>
      </c>
      <c r="G30" s="17">
        <f t="shared" si="1"/>
        <v>0</v>
      </c>
      <c r="H30" s="18">
        <f t="shared" si="4"/>
        <v>0</v>
      </c>
    </row>
    <row r="31" spans="1:8">
      <c r="A31" s="11" t="s">
        <v>35</v>
      </c>
      <c r="B31" s="11" t="s">
        <v>77</v>
      </c>
      <c r="C31" s="15"/>
      <c r="D31" s="16">
        <f t="shared" si="2"/>
        <v>0</v>
      </c>
      <c r="E31" s="16">
        <f t="shared" si="3"/>
        <v>0</v>
      </c>
      <c r="F31" s="17">
        <f t="shared" si="0"/>
        <v>0</v>
      </c>
      <c r="G31" s="17">
        <f t="shared" si="1"/>
        <v>0</v>
      </c>
      <c r="H31" s="18">
        <f t="shared" si="4"/>
        <v>0</v>
      </c>
    </row>
    <row r="32" spans="1:8">
      <c r="A32" s="11" t="s">
        <v>37</v>
      </c>
      <c r="B32" s="11" t="s">
        <v>40</v>
      </c>
      <c r="C32" s="15"/>
      <c r="D32" s="16">
        <f t="shared" si="2"/>
        <v>0</v>
      </c>
      <c r="E32" s="16">
        <f t="shared" si="3"/>
        <v>0</v>
      </c>
      <c r="F32" s="17">
        <f t="shared" si="0"/>
        <v>0</v>
      </c>
      <c r="G32" s="17">
        <f t="shared" si="1"/>
        <v>0</v>
      </c>
      <c r="H32" s="18">
        <f t="shared" si="4"/>
        <v>0</v>
      </c>
    </row>
    <row r="33" spans="1:8">
      <c r="A33" s="11" t="s">
        <v>38</v>
      </c>
      <c r="B33" s="11" t="s">
        <v>41</v>
      </c>
      <c r="C33" s="15"/>
      <c r="D33" s="16">
        <f t="shared" si="2"/>
        <v>0</v>
      </c>
      <c r="E33" s="16">
        <f t="shared" si="3"/>
        <v>0</v>
      </c>
      <c r="F33" s="17">
        <f t="shared" si="0"/>
        <v>0</v>
      </c>
      <c r="G33" s="17">
        <f t="shared" si="1"/>
        <v>0</v>
      </c>
      <c r="H33" s="18">
        <f t="shared" si="4"/>
        <v>0</v>
      </c>
    </row>
    <row r="34" spans="1:8">
      <c r="A34" s="11" t="s">
        <v>39</v>
      </c>
      <c r="B34" s="11" t="s">
        <v>42</v>
      </c>
      <c r="C34" s="15"/>
      <c r="D34" s="16">
        <f t="shared" si="2"/>
        <v>0</v>
      </c>
      <c r="E34" s="16">
        <f t="shared" si="3"/>
        <v>0</v>
      </c>
      <c r="F34" s="17">
        <f t="shared" si="0"/>
        <v>0</v>
      </c>
      <c r="G34" s="17">
        <f t="shared" si="1"/>
        <v>0</v>
      </c>
      <c r="H34" s="18">
        <f t="shared" si="4"/>
        <v>0</v>
      </c>
    </row>
    <row r="35" spans="1:8" s="22" customFormat="1" ht="6.6"/>
    <row r="36" spans="1:8">
      <c r="D36" s="8">
        <v>0.2</v>
      </c>
      <c r="E36" s="8">
        <v>0.8</v>
      </c>
      <c r="F36" s="29"/>
      <c r="G36" s="30" t="s">
        <v>71</v>
      </c>
      <c r="H36" s="31">
        <f>SUM(H24:H34)</f>
        <v>0</v>
      </c>
    </row>
    <row r="37" spans="1:8">
      <c r="A37" s="1" t="s">
        <v>80</v>
      </c>
    </row>
    <row r="38" spans="1:8" ht="14.4">
      <c r="A38" s="14" t="s">
        <v>17</v>
      </c>
      <c r="B38" s="14" t="s">
        <v>18</v>
      </c>
      <c r="C38" s="14" t="s">
        <v>19</v>
      </c>
      <c r="D38" s="14" t="s">
        <v>20</v>
      </c>
      <c r="E38" s="14" t="s">
        <v>21</v>
      </c>
      <c r="F38" s="14" t="s">
        <v>22</v>
      </c>
      <c r="G38" s="14" t="s">
        <v>23</v>
      </c>
      <c r="H38" s="14" t="s">
        <v>24</v>
      </c>
    </row>
    <row r="39" spans="1:8">
      <c r="A39" s="11" t="s">
        <v>78</v>
      </c>
      <c r="B39" s="11" t="s">
        <v>74</v>
      </c>
      <c r="C39" s="15"/>
      <c r="D39" s="16">
        <f>C39*0.2</f>
        <v>0</v>
      </c>
      <c r="E39" s="16">
        <f>C39*0.8</f>
        <v>0</v>
      </c>
      <c r="F39" s="17">
        <f t="shared" ref="F39:F49" si="5">D39*$D$21</f>
        <v>0</v>
      </c>
      <c r="G39" s="17">
        <f t="shared" ref="G39:G49" si="6">E39*$E$21</f>
        <v>0</v>
      </c>
      <c r="H39" s="18">
        <f>F39+G39</f>
        <v>0</v>
      </c>
    </row>
    <row r="40" spans="1:8">
      <c r="A40" s="11" t="s">
        <v>79</v>
      </c>
      <c r="B40" s="11" t="s">
        <v>84</v>
      </c>
      <c r="C40" s="15"/>
      <c r="D40" s="16">
        <f t="shared" ref="D40:D49" si="7">C40*0.2</f>
        <v>0</v>
      </c>
      <c r="E40" s="16">
        <f t="shared" ref="E40:E49" si="8">C40*0.8</f>
        <v>0</v>
      </c>
      <c r="F40" s="17">
        <f t="shared" si="5"/>
        <v>0</v>
      </c>
      <c r="G40" s="17">
        <f t="shared" si="6"/>
        <v>0</v>
      </c>
      <c r="H40" s="18">
        <f t="shared" ref="H40:H49" si="9">F40+G40</f>
        <v>0</v>
      </c>
    </row>
    <row r="41" spans="1:8">
      <c r="A41" s="11" t="s">
        <v>86</v>
      </c>
      <c r="B41" s="11" t="s">
        <v>85</v>
      </c>
      <c r="C41" s="15"/>
      <c r="D41" s="16">
        <f t="shared" si="7"/>
        <v>0</v>
      </c>
      <c r="E41" s="16">
        <f t="shared" si="8"/>
        <v>0</v>
      </c>
      <c r="F41" s="17">
        <f t="shared" si="5"/>
        <v>0</v>
      </c>
      <c r="G41" s="17">
        <f t="shared" si="6"/>
        <v>0</v>
      </c>
      <c r="H41" s="18">
        <f t="shared" si="9"/>
        <v>0</v>
      </c>
    </row>
    <row r="42" spans="1:8">
      <c r="A42" s="11" t="s">
        <v>87</v>
      </c>
      <c r="B42" s="11" t="s">
        <v>32</v>
      </c>
      <c r="C42" s="15"/>
      <c r="D42" s="16">
        <f t="shared" si="7"/>
        <v>0</v>
      </c>
      <c r="E42" s="16">
        <f t="shared" si="8"/>
        <v>0</v>
      </c>
      <c r="F42" s="17">
        <f t="shared" si="5"/>
        <v>0</v>
      </c>
      <c r="G42" s="17">
        <f t="shared" si="6"/>
        <v>0</v>
      </c>
      <c r="H42" s="18">
        <f t="shared" si="9"/>
        <v>0</v>
      </c>
    </row>
    <row r="43" spans="1:8">
      <c r="A43" s="11" t="s">
        <v>88</v>
      </c>
      <c r="B43" s="11" t="s">
        <v>34</v>
      </c>
      <c r="C43" s="15"/>
      <c r="D43" s="16">
        <f t="shared" si="7"/>
        <v>0</v>
      </c>
      <c r="E43" s="16">
        <f t="shared" si="8"/>
        <v>0</v>
      </c>
      <c r="F43" s="17">
        <f t="shared" si="5"/>
        <v>0</v>
      </c>
      <c r="G43" s="17">
        <f t="shared" si="6"/>
        <v>0</v>
      </c>
      <c r="H43" s="18">
        <f t="shared" si="9"/>
        <v>0</v>
      </c>
    </row>
    <row r="44" spans="1:8">
      <c r="A44" s="11" t="s">
        <v>89</v>
      </c>
      <c r="B44" s="11" t="s">
        <v>36</v>
      </c>
      <c r="C44" s="15"/>
      <c r="D44" s="16">
        <f t="shared" si="7"/>
        <v>0</v>
      </c>
      <c r="E44" s="16">
        <f t="shared" si="8"/>
        <v>0</v>
      </c>
      <c r="F44" s="17">
        <f t="shared" si="5"/>
        <v>0</v>
      </c>
      <c r="G44" s="17">
        <f t="shared" si="6"/>
        <v>0</v>
      </c>
      <c r="H44" s="18">
        <f t="shared" si="9"/>
        <v>0</v>
      </c>
    </row>
    <row r="45" spans="1:8">
      <c r="A45" s="11" t="s">
        <v>90</v>
      </c>
      <c r="B45" s="11" t="s">
        <v>76</v>
      </c>
      <c r="C45" s="15"/>
      <c r="D45" s="16">
        <f t="shared" si="7"/>
        <v>0</v>
      </c>
      <c r="E45" s="16">
        <f t="shared" si="8"/>
        <v>0</v>
      </c>
      <c r="F45" s="17">
        <f t="shared" si="5"/>
        <v>0</v>
      </c>
      <c r="G45" s="17">
        <f t="shared" si="6"/>
        <v>0</v>
      </c>
      <c r="H45" s="18">
        <f t="shared" si="9"/>
        <v>0</v>
      </c>
    </row>
    <row r="46" spans="1:8">
      <c r="A46" s="11" t="s">
        <v>91</v>
      </c>
      <c r="B46" s="11" t="s">
        <v>77</v>
      </c>
      <c r="C46" s="15"/>
      <c r="D46" s="16">
        <f t="shared" si="7"/>
        <v>0</v>
      </c>
      <c r="E46" s="16">
        <f t="shared" si="8"/>
        <v>0</v>
      </c>
      <c r="F46" s="17">
        <f t="shared" si="5"/>
        <v>0</v>
      </c>
      <c r="G46" s="17">
        <f t="shared" si="6"/>
        <v>0</v>
      </c>
      <c r="H46" s="18">
        <f t="shared" si="9"/>
        <v>0</v>
      </c>
    </row>
    <row r="47" spans="1:8">
      <c r="A47" s="11" t="s">
        <v>92</v>
      </c>
      <c r="B47" s="11" t="s">
        <v>40</v>
      </c>
      <c r="C47" s="15"/>
      <c r="D47" s="16">
        <f t="shared" si="7"/>
        <v>0</v>
      </c>
      <c r="E47" s="16">
        <f t="shared" si="8"/>
        <v>0</v>
      </c>
      <c r="F47" s="17">
        <f t="shared" si="5"/>
        <v>0</v>
      </c>
      <c r="G47" s="17">
        <f t="shared" si="6"/>
        <v>0</v>
      </c>
      <c r="H47" s="18">
        <f t="shared" si="9"/>
        <v>0</v>
      </c>
    </row>
    <row r="48" spans="1:8">
      <c r="A48" s="11" t="s">
        <v>93</v>
      </c>
      <c r="B48" s="11" t="s">
        <v>41</v>
      </c>
      <c r="C48" s="15"/>
      <c r="D48" s="16">
        <f t="shared" si="7"/>
        <v>0</v>
      </c>
      <c r="E48" s="16">
        <f t="shared" si="8"/>
        <v>0</v>
      </c>
      <c r="F48" s="17">
        <f t="shared" si="5"/>
        <v>0</v>
      </c>
      <c r="G48" s="17">
        <f t="shared" si="6"/>
        <v>0</v>
      </c>
      <c r="H48" s="18">
        <f t="shared" si="9"/>
        <v>0</v>
      </c>
    </row>
    <row r="49" spans="1:8">
      <c r="A49" s="11" t="s">
        <v>94</v>
      </c>
      <c r="B49" s="11" t="s">
        <v>82</v>
      </c>
      <c r="C49" s="15"/>
      <c r="D49" s="16">
        <f t="shared" si="7"/>
        <v>0</v>
      </c>
      <c r="E49" s="16">
        <f t="shared" si="8"/>
        <v>0</v>
      </c>
      <c r="F49" s="17">
        <f t="shared" si="5"/>
        <v>0</v>
      </c>
      <c r="G49" s="17">
        <f t="shared" si="6"/>
        <v>0</v>
      </c>
      <c r="H49" s="18">
        <f t="shared" si="9"/>
        <v>0</v>
      </c>
    </row>
    <row r="50" spans="1:8" s="22" customFormat="1" ht="6.6"/>
    <row r="51" spans="1:8">
      <c r="D51" s="8">
        <v>0.2</v>
      </c>
      <c r="E51" s="8">
        <v>0.8</v>
      </c>
      <c r="F51" s="29"/>
      <c r="G51" s="30" t="s">
        <v>70</v>
      </c>
      <c r="H51" s="31">
        <f>SUM(H39:H49)</f>
        <v>0</v>
      </c>
    </row>
    <row r="52" spans="1:8">
      <c r="A52" s="3" t="s">
        <v>43</v>
      </c>
    </row>
    <row r="54" spans="1:8" ht="14.4">
      <c r="A54" s="14" t="s">
        <v>17</v>
      </c>
      <c r="B54" s="14" t="s">
        <v>18</v>
      </c>
      <c r="C54" s="19" t="s">
        <v>44</v>
      </c>
      <c r="D54" s="19" t="s">
        <v>45</v>
      </c>
      <c r="E54" s="19" t="s">
        <v>24</v>
      </c>
    </row>
    <row r="55" spans="1:8">
      <c r="A55" s="11" t="s">
        <v>46</v>
      </c>
      <c r="B55" s="11" t="s">
        <v>47</v>
      </c>
      <c r="C55" s="13"/>
      <c r="D55" s="20">
        <v>36</v>
      </c>
      <c r="E55" s="21">
        <f>C55*D55</f>
        <v>0</v>
      </c>
    </row>
    <row r="56" spans="1:8">
      <c r="A56" s="11" t="s">
        <v>48</v>
      </c>
      <c r="B56" s="11" t="s">
        <v>69</v>
      </c>
      <c r="C56" s="13"/>
      <c r="D56" s="20">
        <v>36</v>
      </c>
      <c r="E56" s="21">
        <f>C56*D56</f>
        <v>0</v>
      </c>
    </row>
    <row r="57" spans="1:8">
      <c r="A57" s="11" t="s">
        <v>49</v>
      </c>
      <c r="B57" s="11" t="s">
        <v>50</v>
      </c>
      <c r="C57" s="13"/>
      <c r="D57" s="20">
        <v>36</v>
      </c>
      <c r="E57" s="21">
        <f>C57*D57</f>
        <v>0</v>
      </c>
    </row>
    <row r="58" spans="1:8" s="22" customFormat="1" ht="6.6">
      <c r="E58" s="23"/>
    </row>
    <row r="59" spans="1:8">
      <c r="C59" s="29"/>
      <c r="D59" s="30" t="s">
        <v>51</v>
      </c>
      <c r="E59" s="32">
        <f>SUM(E55:E57)</f>
        <v>0</v>
      </c>
    </row>
    <row r="61" spans="1:8">
      <c r="A61" s="3" t="s">
        <v>52</v>
      </c>
    </row>
    <row r="62" spans="1:8">
      <c r="A62" s="7" t="s">
        <v>53</v>
      </c>
    </row>
    <row r="63" spans="1:8">
      <c r="A63" s="7"/>
    </row>
    <row r="64" spans="1:8" ht="14.4">
      <c r="A64" s="14" t="s">
        <v>17</v>
      </c>
      <c r="B64" s="14" t="s">
        <v>54</v>
      </c>
      <c r="C64" s="14" t="s">
        <v>55</v>
      </c>
      <c r="D64" s="14" t="s">
        <v>56</v>
      </c>
      <c r="E64" s="19" t="s">
        <v>57</v>
      </c>
      <c r="F64" s="19" t="s">
        <v>58</v>
      </c>
      <c r="G64" s="14" t="s">
        <v>24</v>
      </c>
    </row>
    <row r="65" spans="1:7">
      <c r="A65" s="11" t="s">
        <v>59</v>
      </c>
      <c r="B65" s="11" t="s">
        <v>60</v>
      </c>
      <c r="C65" s="16">
        <v>2</v>
      </c>
      <c r="D65" s="16">
        <v>10</v>
      </c>
      <c r="E65" s="13"/>
      <c r="F65" s="13"/>
      <c r="G65" s="18">
        <f>(C65*E65)+(D65*F65)</f>
        <v>0</v>
      </c>
    </row>
    <row r="66" spans="1:7">
      <c r="A66" s="11" t="s">
        <v>61</v>
      </c>
      <c r="B66" s="11" t="s">
        <v>62</v>
      </c>
      <c r="C66" s="16">
        <v>4</v>
      </c>
      <c r="D66" s="16">
        <v>20</v>
      </c>
      <c r="E66" s="13"/>
      <c r="F66" s="13"/>
      <c r="G66" s="18">
        <f t="shared" ref="G66:G67" si="10">(C66*E66)+(D66*F66)</f>
        <v>0</v>
      </c>
    </row>
    <row r="67" spans="1:7">
      <c r="A67" s="11" t="s">
        <v>63</v>
      </c>
      <c r="B67" s="11" t="s">
        <v>64</v>
      </c>
      <c r="C67" s="16">
        <v>2</v>
      </c>
      <c r="D67" s="16">
        <v>10</v>
      </c>
      <c r="E67" s="13"/>
      <c r="F67" s="13"/>
      <c r="G67" s="18">
        <f t="shared" si="10"/>
        <v>0</v>
      </c>
    </row>
    <row r="68" spans="1:7" s="22" customFormat="1" ht="6.6"/>
    <row r="69" spans="1:7">
      <c r="E69" s="29"/>
      <c r="F69" s="30" t="s">
        <v>65</v>
      </c>
      <c r="G69" s="31">
        <f>SUM(G65:G67)</f>
        <v>0</v>
      </c>
    </row>
    <row r="71" spans="1:7">
      <c r="B71" s="24" t="s">
        <v>73</v>
      </c>
      <c r="C71" s="25">
        <f>H36</f>
        <v>0</v>
      </c>
    </row>
    <row r="72" spans="1:7">
      <c r="B72" s="24" t="s">
        <v>72</v>
      </c>
      <c r="C72" s="25">
        <f>H51</f>
        <v>0</v>
      </c>
    </row>
    <row r="73" spans="1:7">
      <c r="B73" s="24" t="s">
        <v>43</v>
      </c>
      <c r="C73" s="25">
        <f>E59</f>
        <v>0</v>
      </c>
    </row>
    <row r="74" spans="1:7">
      <c r="B74" s="24" t="s">
        <v>66</v>
      </c>
      <c r="C74" s="25">
        <f>G69</f>
        <v>0</v>
      </c>
    </row>
    <row r="75" spans="1:7" s="22" customFormat="1" ht="6.6">
      <c r="B75" s="26"/>
      <c r="C75" s="26"/>
    </row>
    <row r="76" spans="1:7">
      <c r="B76" s="27" t="s">
        <v>67</v>
      </c>
      <c r="C76" s="28">
        <f>SUM(C71:C74)</f>
        <v>0</v>
      </c>
    </row>
    <row r="77" spans="1:7" ht="14.4">
      <c r="C77" s="33" t="s">
        <v>68</v>
      </c>
    </row>
  </sheetData>
  <sheetProtection algorithmName="SHA-512" hashValue="k6LdaHNwJe6AsDPWNXQw2Jl8ePJBaDaffY+QEUrbDXnrSFwufpL6lfBb8AZUkPswWKZPWUDb/mElZ5BFDu16zQ==" saltValue="OAv6XSMxsQKyh1YlxaC/cw==" spinCount="100000" sheet="1" objects="1" scenarios="1"/>
  <protectedRanges>
    <protectedRange sqref="B7 D21:E21 C24:C34 C39:C49 C55:C57 E65:F67" name="Gruen_Beschreibbar"/>
  </protectedRanges>
  <mergeCells count="1">
    <mergeCell ref="B7:H7"/>
  </mergeCells>
  <phoneticPr fontId="8" type="noConversion"/>
  <pageMargins left="0.25" right="0.25" top="0.58676470588235297" bottom="0.75" header="0.3" footer="0.3"/>
  <pageSetup paperSize="9" scale="57" orientation="landscape" r:id="rId1"/>
  <headerFooter>
    <oddHeader>&amp;C610 Preisblatt
Einführung / Implementierung von SAP Cloud ERP (Public Cloud) der FDH-Gruppe &amp;R
Vergabenummer FDH-EU2026-001</oddHeader>
    <oddFooter>&amp;RSeite &amp;P von &amp;N</oddFooter>
  </headerFooter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492E03CDF25740A233C4FCCBDB6EA8" ma:contentTypeVersion="9" ma:contentTypeDescription="Ein neues Dokument erstellen." ma:contentTypeScope="" ma:versionID="af74d126570af3ce01f479847bcf870a">
  <xsd:schema xmlns:xsd="http://www.w3.org/2001/XMLSchema" xmlns:xs="http://www.w3.org/2001/XMLSchema" xmlns:p="http://schemas.microsoft.com/office/2006/metadata/properties" xmlns:ns2="1ee4320d-b1c6-4228-b68c-1a8da9b83e03" targetNamespace="http://schemas.microsoft.com/office/2006/metadata/properties" ma:root="true" ma:fieldsID="0e85f14e9ea94144439d348b334fd9d0" ns2:_="">
    <xsd:import namespace="1ee4320d-b1c6-4228-b68c-1a8da9b83e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4320d-b1c6-4228-b68c-1a8da9b83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1815fd8-8154-4c40-8fa5-a9eba46168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4320d-b1c6-4228-b68c-1a8da9b83e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B4EAB8-B28F-4353-A00D-845EAEB61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4320d-b1c6-4228-b68c-1a8da9b83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5B9B5-F865-4612-B9CA-FF0446274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B065E-E151-4D92-AF6A-75C62349D3D4}">
  <ds:schemaRefs>
    <ds:schemaRef ds:uri="http://schemas.microsoft.com/office/2006/metadata/properties"/>
    <ds:schemaRef ds:uri="http://schemas.microsoft.com/office/infopath/2007/PartnerControls"/>
    <ds:schemaRef ds:uri="1ee4320d-b1c6-4228-b68c-1a8da9b83e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Kockoth, Sabrina</cp:lastModifiedBy>
  <cp:revision/>
  <dcterms:created xsi:type="dcterms:W3CDTF">2015-06-05T18:19:34Z</dcterms:created>
  <dcterms:modified xsi:type="dcterms:W3CDTF">2026-01-30T16:36:57Z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0x010100AD492E03CDF25740A233C4FCCBDB6EA8</vt:lpwstr>
  </property>
  <property fmtid="{D5CDD505-2E9C-101B-9397-08002B2CF9AE}" pid="3" name="MediaServiceImageTags">
    <vt:lpwstr/>
  </property>
</Properties>
</file>